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E37FE036-355B-43D7-BBAC-E4CA0F843612}"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36" yWindow="0" windowWidth="21132" windowHeight="1236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<sst xmlns="http://schemas.openxmlformats.org/spreadsheetml/2006/main" count="10356" uniqueCount="2636">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</sst>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1885</v>
      </c>
      <c r="B10" s="222"/>
      <c r="C10" s="207" t="str">
        <f>VLOOKUP(A10,listado,2,0)</f>
        <v>G. COORDINACIÓN PERSONAL APOYO AGE</v>
      </c>
      <c r="D10" s="207"/>
      <c r="E10" s="207"/>
      <c r="F10" s="207"/>
      <c r="G10" s="207" t="str">
        <f>VLOOKUP(A10,listado,3,0)</f>
        <v>Experto/a 2</v>
      </c>
      <c r="H10" s="207"/>
      <c r="I10" s="214" t="str">
        <f>VLOOKUP(A10,listado,4,0)</f>
        <v xml:space="preserve">Director/a de Proyectos de Edificación </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Superior: 
Arquitecto: Grado + Máster</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IoWP93jdB7ISB8srG3dp9pDT9OoD+sVymBaHwBXBo/z2odj0DUkZJXdjPlPf/fWY7op77Yl5M/TmiLuPKgkjiA==" saltValue="c633S1FDGuLq8+npCCt6v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2026-06-24T15:13:12Z</dcterms:modified>
</cp:coreProperties>
</file>